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JULIO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27" i="1"/>
  <c r="F24" i="1"/>
  <c r="F17" i="1"/>
  <c r="F19" i="1" s="1"/>
  <c r="F35" i="1" l="1"/>
  <c r="F20" i="1" s="1"/>
  <c r="F38" i="1" s="1"/>
  <c r="F28" i="1"/>
  <c r="F13" i="1" l="1"/>
  <c r="F14" i="1" s="1"/>
</calcChain>
</file>

<file path=xl/sharedStrings.xml><?xml version="1.0" encoding="utf-8"?>
<sst xmlns="http://schemas.openxmlformats.org/spreadsheetml/2006/main" count="31" uniqueCount="30">
  <si>
    <t xml:space="preserve"> TRABAJO</t>
  </si>
  <si>
    <t>Balance General</t>
  </si>
  <si>
    <t xml:space="preserve"> Al 31 de Julio del  2025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</si>
  <si>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</si>
  <si>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</si>
  <si>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</si>
  <si>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</si>
  <si>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</si>
  <si>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</si>
  <si>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</si>
  <si>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</si>
  <si>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</si>
  <si>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</si>
  <si>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</si>
  <si>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</si>
  <si>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</si>
  <si>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</si>
  <si>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</si>
  <si>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</si>
  <si>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</si>
  <si>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</si>
  <si>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</si>
  <si>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</si>
  <si>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Dulce M. Brito</t>
  </si>
  <si>
    <t>Eddy L. Terrero</t>
  </si>
  <si>
    <t>Encda. Dep. Contabilidad</t>
  </si>
  <si>
    <t>Director Financiero</t>
  </si>
  <si>
    <t>Preparado por:</t>
  </si>
  <si>
    <t>Revisado por: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</si>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</sst>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1" xfId="1" applyFont="1" applyBorder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3" fontId="4" fillId="0" borderId="0" xfId="1" applyFont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164" fontId="4" fillId="0" borderId="5" xfId="0" applyNumberFormat="1" applyFont="1" applyBorder="1"/>
    <xf numFmtId="43" fontId="0" fillId="0" borderId="0" xfId="1" applyFont="1"/>
    <xf numFmtId="164" fontId="0" fillId="0" borderId="0" xfId="0" applyNumberFormat="1"/>
    <xf numFmtId="43" fontId="4" fillId="0" borderId="1" xfId="1" applyFont="1" applyBorder="1" applyAlignment="1"/>
    <xf numFmtId="43" fontId="4" fillId="0" borderId="6" xfId="0" applyNumberFormat="1" applyFont="1" applyBorder="1"/>
    <xf numFmtId="43" fontId="4" fillId="0" borderId="7" xfId="0" applyNumberFormat="1" applyFont="1" applyBorder="1"/>
    <xf numFmtId="164" fontId="0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4</xdr:col>
      <xdr:colOff>555625</xdr:colOff>
      <xdr:row>5</xdr:row>
      <xdr:rowOff>152400</xdr:rowOff>
    </xdr:to>
    <xdr:pic>
      <xdr:nvPicPr>
        <xdr:cNvPr id="2" name="Imagen 1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17653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4"/>
  <sheetViews>
    <sheetView tabSelected="1" workbookViewId="0">
      <selection activeCell="A44" sqref="A44"/>
    </sheetView>
  </sheetViews>
  <sheetFormatPr baseColWidth="10" defaultRowHeight="15" x14ac:dyDescent="0.25"/>
  <cols>
    <col min="6" max="6" width="24.28515625" customWidth="1"/>
    <col min="7" max="7" width="16.85546875" bestFit="1" customWidth="1"/>
    <col min="8" max="8" width="12.7109375" bestFit="1" customWidth="1"/>
    <col min="9" max="9" width="14.140625" bestFit="1" customWidth="1"/>
    <col min="11" max="11" width="16" customWidth="1"/>
  </cols>
  <sheetData>
    <row r="7" spans="1:7" x14ac:dyDescent="0.25">
      <c r="A7" s="28" t="s">
        <v>0</v>
      </c>
      <c r="B7" s="28"/>
      <c r="C7" s="28"/>
      <c r="D7" s="28"/>
      <c r="E7" s="28"/>
      <c r="F7" s="28"/>
    </row>
    <row r="8" spans="1:7" x14ac:dyDescent="0.25">
      <c r="A8" s="29" t="s">
        <v>1</v>
      </c>
      <c r="B8" s="29"/>
      <c r="C8" s="29"/>
      <c r="D8" s="29"/>
      <c r="E8" s="29"/>
      <c r="F8" s="29"/>
    </row>
    <row r="9" spans="1:7" x14ac:dyDescent="0.25">
      <c r="A9" s="29" t="s">
        <v>2</v>
      </c>
      <c r="B9" s="29"/>
      <c r="C9" s="29"/>
      <c r="D9" s="29"/>
      <c r="E9" s="29"/>
      <c r="F9" s="29"/>
    </row>
    <row r="10" spans="1:7" x14ac:dyDescent="0.25">
      <c r="A10" s="29" t="s">
        <v>3</v>
      </c>
      <c r="B10" s="29"/>
      <c r="C10" s="29"/>
      <c r="D10" s="29"/>
      <c r="E10" s="29"/>
      <c r="F10" s="29"/>
    </row>
    <row r="11" spans="1:7" x14ac:dyDescent="0.25">
      <c r="A11" s="1" t="s">
        <v>4</v>
      </c>
      <c r="B11" s="2"/>
      <c r="C11" s="2"/>
      <c r="D11" s="2"/>
      <c r="E11" s="2"/>
      <c r="F11" s="3"/>
    </row>
    <row r="12" spans="1:7" x14ac:dyDescent="0.25">
      <c r="A12" s="1" t="s">
        <v>5</v>
      </c>
      <c r="B12" s="2"/>
      <c r="C12" s="2"/>
      <c r="D12" s="2"/>
      <c r="E12" s="2"/>
      <c r="F12" s="3"/>
    </row>
    <row r="13" spans="1:7" x14ac:dyDescent="0.25">
      <c r="A13" s="2" t="s">
        <v>6</v>
      </c>
      <c r="B13" s="2"/>
      <c r="C13" s="2"/>
      <c r="D13" s="2"/>
      <c r="E13" s="3"/>
      <c r="F13" s="4">
        <f>F20-F19</f>
        <v>1839369459.6299999</v>
      </c>
      <c r="G13" s="5"/>
    </row>
    <row r="14" spans="1:7" x14ac:dyDescent="0.25">
      <c r="A14" s="6" t="s">
        <v>7</v>
      </c>
      <c r="B14" s="7"/>
      <c r="C14" s="2"/>
      <c r="D14" s="2"/>
      <c r="E14" s="3"/>
      <c r="F14" s="8">
        <f>SUM(F13)</f>
        <v>1839369459.6299999</v>
      </c>
    </row>
    <row r="15" spans="1:7" x14ac:dyDescent="0.25">
      <c r="A15" s="1"/>
      <c r="B15" s="2"/>
      <c r="C15" s="2"/>
      <c r="D15" s="2"/>
      <c r="E15" s="3"/>
      <c r="F15" s="2"/>
    </row>
    <row r="16" spans="1:7" x14ac:dyDescent="0.25">
      <c r="A16" s="1" t="s">
        <v>8</v>
      </c>
      <c r="B16" s="2"/>
      <c r="C16" s="2"/>
      <c r="D16" s="2"/>
      <c r="E16" s="3"/>
      <c r="F16" s="2"/>
    </row>
    <row r="17" spans="1:11" x14ac:dyDescent="0.25">
      <c r="A17" s="2" t="s">
        <v>9</v>
      </c>
      <c r="B17" s="2"/>
      <c r="C17" s="2"/>
      <c r="D17" s="2"/>
      <c r="E17" s="3"/>
      <c r="F17" s="9">
        <f>1581.2+35603.63+5094000+2920471.68+1344449.17</f>
        <v>9396105.6799999997</v>
      </c>
      <c r="G17" s="10"/>
      <c r="H17" s="10"/>
    </row>
    <row r="18" spans="1:11" x14ac:dyDescent="0.25">
      <c r="A18" s="2" t="s">
        <v>10</v>
      </c>
      <c r="B18" s="2"/>
      <c r="C18" s="2"/>
      <c r="D18" s="2"/>
      <c r="E18" s="3"/>
      <c r="F18" s="11">
        <v>0</v>
      </c>
    </row>
    <row r="19" spans="1:11" x14ac:dyDescent="0.25">
      <c r="A19" s="2"/>
      <c r="B19" s="2"/>
      <c r="C19" s="2"/>
      <c r="D19" s="2"/>
      <c r="E19" s="3"/>
      <c r="F19" s="9">
        <f>SUM(F17:F18)</f>
        <v>9396105.6799999997</v>
      </c>
    </row>
    <row r="20" spans="1:11" ht="15.75" thickBot="1" x14ac:dyDescent="0.3">
      <c r="A20" s="1" t="s">
        <v>11</v>
      </c>
      <c r="B20" s="2"/>
      <c r="C20" s="2"/>
      <c r="D20" s="2"/>
      <c r="E20" s="3"/>
      <c r="F20" s="12">
        <f>F35</f>
        <v>1848765565.3099999</v>
      </c>
    </row>
    <row r="21" spans="1:11" ht="15.75" thickTop="1" x14ac:dyDescent="0.25">
      <c r="A21" s="2"/>
      <c r="B21" s="2"/>
      <c r="C21" s="2"/>
      <c r="D21" s="2"/>
      <c r="E21" s="3"/>
    </row>
    <row r="22" spans="1:11" x14ac:dyDescent="0.25">
      <c r="A22" s="1" t="s">
        <v>12</v>
      </c>
      <c r="B22" s="2"/>
      <c r="C22" s="2"/>
      <c r="D22" s="2"/>
      <c r="E22" s="3"/>
      <c r="F22" s="2"/>
    </row>
    <row r="23" spans="1:11" ht="15.75" thickBot="1" x14ac:dyDescent="0.3">
      <c r="A23" s="2" t="s">
        <v>13</v>
      </c>
      <c r="B23" s="2"/>
      <c r="C23" s="2"/>
      <c r="D23" s="2"/>
      <c r="E23" s="3"/>
      <c r="F23" s="13"/>
    </row>
    <row r="24" spans="1:11" ht="15.75" thickBot="1" x14ac:dyDescent="0.3">
      <c r="A24" s="2" t="s">
        <v>14</v>
      </c>
      <c r="B24" s="2"/>
      <c r="C24" s="2"/>
      <c r="D24" s="2"/>
      <c r="E24" s="3"/>
      <c r="F24" s="14">
        <f>F23</f>
        <v>0</v>
      </c>
    </row>
    <row r="25" spans="1:11" x14ac:dyDescent="0.25">
      <c r="A25" s="1" t="s">
        <v>15</v>
      </c>
      <c r="B25" s="2"/>
      <c r="C25" s="2"/>
      <c r="D25" s="2"/>
      <c r="E25" s="3"/>
      <c r="F25" s="8"/>
    </row>
    <row r="26" spans="1:11" ht="15.75" thickBot="1" x14ac:dyDescent="0.3">
      <c r="A26" s="2" t="s">
        <v>15</v>
      </c>
      <c r="B26" s="2"/>
      <c r="C26" s="2"/>
      <c r="D26" s="2"/>
      <c r="E26" s="3"/>
      <c r="F26" s="13">
        <v>16522867.01</v>
      </c>
      <c r="K26" s="9"/>
    </row>
    <row r="27" spans="1:11" ht="15.75" thickBot="1" x14ac:dyDescent="0.3">
      <c r="A27" s="2" t="s">
        <v>16</v>
      </c>
      <c r="B27" s="2"/>
      <c r="C27" s="2"/>
      <c r="D27" s="2"/>
      <c r="E27" s="3"/>
      <c r="F27" s="14">
        <f>F26</f>
        <v>16522867.01</v>
      </c>
    </row>
    <row r="28" spans="1:11" ht="15.75" thickBot="1" x14ac:dyDescent="0.3">
      <c r="A28" s="1" t="s">
        <v>17</v>
      </c>
      <c r="B28" s="2"/>
      <c r="C28" s="2"/>
      <c r="D28" s="2"/>
      <c r="E28" s="3"/>
      <c r="F28" s="15">
        <f>F24+F27</f>
        <v>16522867.01</v>
      </c>
    </row>
    <row r="29" spans="1:11" ht="15.75" thickTop="1" x14ac:dyDescent="0.25">
      <c r="A29" s="2"/>
      <c r="B29" s="2"/>
      <c r="C29" s="2"/>
      <c r="D29" s="2"/>
      <c r="E29" s="3"/>
      <c r="F29" s="2"/>
      <c r="I29" s="16"/>
      <c r="J29" s="17"/>
    </row>
    <row r="30" spans="1:11" x14ac:dyDescent="0.25">
      <c r="A30" s="1" t="s">
        <v>18</v>
      </c>
      <c r="B30" s="2"/>
      <c r="C30" s="2"/>
      <c r="D30" s="2"/>
      <c r="E30" s="3"/>
      <c r="F30" s="2"/>
    </row>
    <row r="31" spans="1:11" x14ac:dyDescent="0.25">
      <c r="A31" s="2"/>
      <c r="B31" s="2"/>
      <c r="C31" s="2"/>
      <c r="D31" s="2"/>
      <c r="E31" s="3"/>
      <c r="F31" s="2"/>
    </row>
    <row r="32" spans="1:11" x14ac:dyDescent="0.25">
      <c r="A32" s="2" t="s">
        <v>19</v>
      </c>
      <c r="B32" s="2"/>
      <c r="C32" s="2"/>
      <c r="D32" s="2"/>
      <c r="E32" s="3"/>
      <c r="F32" s="9">
        <v>3113343450</v>
      </c>
    </row>
    <row r="33" spans="1:7" x14ac:dyDescent="0.25">
      <c r="A33" s="2" t="s">
        <v>20</v>
      </c>
      <c r="B33" s="2"/>
      <c r="C33" s="2"/>
      <c r="D33" s="2"/>
      <c r="E33" s="3"/>
      <c r="F33" s="18">
        <v>1281100751.7</v>
      </c>
      <c r="G33" s="5"/>
    </row>
    <row r="34" spans="1:7" x14ac:dyDescent="0.25">
      <c r="A34" s="1" t="s">
        <v>21</v>
      </c>
      <c r="B34" s="2"/>
      <c r="C34" s="2"/>
      <c r="D34" s="2"/>
      <c r="E34" s="3"/>
      <c r="F34" s="19">
        <f>+F32-F33</f>
        <v>1832242698.3</v>
      </c>
      <c r="G34" s="5"/>
    </row>
    <row r="35" spans="1:7" ht="15.75" thickBot="1" x14ac:dyDescent="0.3">
      <c r="A35" s="1" t="s">
        <v>22</v>
      </c>
      <c r="B35" s="2"/>
      <c r="C35" s="2"/>
      <c r="D35" s="2"/>
      <c r="E35" s="3"/>
      <c r="F35" s="20">
        <f>+F34+F27</f>
        <v>1848765565.3099999</v>
      </c>
    </row>
    <row r="36" spans="1:7" ht="15.75" thickTop="1" x14ac:dyDescent="0.25">
      <c r="A36" s="2"/>
      <c r="B36" s="2"/>
      <c r="C36" s="2"/>
      <c r="D36" s="2"/>
      <c r="E36" s="2"/>
      <c r="F36" s="3"/>
    </row>
    <row r="37" spans="1:7" x14ac:dyDescent="0.25">
      <c r="A37" s="3"/>
      <c r="B37" s="2"/>
      <c r="C37" s="2"/>
      <c r="D37" s="2"/>
      <c r="E37" s="3"/>
      <c r="F37" s="3"/>
    </row>
    <row r="38" spans="1:7" x14ac:dyDescent="0.25">
      <c r="A38" s="2"/>
      <c r="B38" s="2"/>
      <c r="C38" s="2"/>
      <c r="D38" s="2"/>
      <c r="E38" s="2"/>
      <c r="F38" s="21">
        <f>F20-F35</f>
        <v>0</v>
      </c>
    </row>
    <row r="39" spans="1:7" x14ac:dyDescent="0.25">
      <c r="A39" s="2"/>
      <c r="B39" s="2"/>
      <c r="C39" s="2"/>
      <c r="D39" s="2"/>
      <c r="E39" s="2"/>
      <c r="F39" s="3"/>
    </row>
    <row r="40" spans="1:7" x14ac:dyDescent="0.25">
      <c r="A40" s="30" t="s">
        <v>23</v>
      </c>
      <c r="B40" s="30"/>
      <c r="C40" s="22"/>
      <c r="D40" s="2"/>
      <c r="E40" s="3"/>
      <c r="F40" s="23" t="s">
        <v>24</v>
      </c>
    </row>
    <row r="41" spans="1:7" x14ac:dyDescent="0.25">
      <c r="A41" s="27" t="s">
        <v>25</v>
      </c>
      <c r="B41" s="27"/>
      <c r="C41" s="24"/>
      <c r="D41" s="2"/>
      <c r="E41" s="3"/>
      <c r="F41" s="25" t="s">
        <v>26</v>
      </c>
    </row>
    <row r="42" spans="1:7" x14ac:dyDescent="0.25">
      <c r="A42" s="27" t="s">
        <v>27</v>
      </c>
      <c r="B42" s="27"/>
      <c r="C42" s="2"/>
      <c r="D42" s="2"/>
      <c r="E42" s="1"/>
      <c r="F42" s="25" t="s">
        <v>28</v>
      </c>
    </row>
    <row r="43" spans="1:7" x14ac:dyDescent="0.25">
      <c r="A43" s="1"/>
      <c r="B43" s="1"/>
      <c r="C43" s="2"/>
      <c r="D43" s="2"/>
      <c r="E43" s="1"/>
      <c r="F43" s="3"/>
    </row>
    <row r="44" spans="1:7" x14ac:dyDescent="0.25">
      <c r="A44" s="26" t="s">
        <v>29</v>
      </c>
      <c r="B44" s="3"/>
      <c r="C44" s="3"/>
      <c r="D44" s="3"/>
      <c r="E44" s="3"/>
      <c r="F44" s="3"/>
    </row>
  </sheetData>
  <mergeCells count="7">
    <mergeCell ref="A42:B42"/>
    <mergeCell ref="A7:F7"/>
    <mergeCell ref="A8:F8"/>
    <mergeCell ref="A9:F9"/>
    <mergeCell ref="A10:F10"/>
    <mergeCell ref="A40:B40"/>
    <mergeCell ref="A41:B4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 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dcterms:created xsi:type="dcterms:W3CDTF">2025-08-14T17:54:31Z</dcterms:created>
  <dcterms:modified xsi:type="dcterms:W3CDTF">2025-08-21T13:02:30Z</dcterms:modified>
</cp:coreProperties>
</file>