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840" windowHeight="9615" tabRatio="806" activeTab="0"/>
  </bookViews>
  <sheets>
    <sheet name="Elias Pina" sheetId="1" r:id="rId1"/>
  </sheets>
  <definedNames/>
  <calcPr fullCalcOnLoad="1"/>
</workbook>
</file>

<file path=xl/sharedStrings.xml><?xml version="1.0" encoding="utf-8"?>
<sst xmlns="http://schemas.openxmlformats.org/spreadsheetml/2006/main" count="59" uniqueCount="44">
  <si>
    <t>Subtotal TSS</t>
  </si>
  <si>
    <t>Aportes Patronal</t>
  </si>
  <si>
    <t>Total Retenciones y Aportes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</si>
  <si>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</si>
  <si>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</si>
  <si>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</si>
  <si>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</si>
  <si>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</si>
  <si>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</si>
  <si>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</si>
  <si>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</si>
  <si>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</si>
  <si>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</si>
  <si>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</si>
  <si>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</si>
  <si>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</si>
  <si>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</si>
  <si>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</si>
  <si>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</si>
  <si>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</si>
  <si>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</si>
  <si>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</si>
  <si>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</si>
  <si>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</si>
  <si>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FIJO</t>
  </si>
  <si>
    <t>MENSAJERO</t>
  </si>
  <si>
    <t>SECRETARIO (A)</t>
  </si>
  <si>
    <t>INSPECTOR (A) DE TRABAJO</t>
  </si>
  <si>
    <t>ABOGADO ASISTENCIA JUDICIAL</t>
  </si>
  <si>
    <t>CONSERJE</t>
  </si>
  <si>
    <t>12</t>
  </si>
  <si>
    <t>REPRESENTANTE LOCAL</t>
  </si>
  <si>
    <t>ANA ILDA OGANDO LORENZO</t>
  </si>
  <si>
    <t>REPRESENTACION LOCAL DE TRABAJO DE ELIAS PIÑA MT</t>
  </si>
  <si>
    <t>LUCIA GARCIA BAEZ</t>
  </si>
  <si>
    <t>ULTIMITA ROSARIO VALDEZ</t>
  </si>
  <si>
    <t>EVANNY RAFAEL FORTUNA MATEO</t>
  </si>
  <si>
    <t>ALSIS RAYNELY JIMENEZ DEL ROSARIO</t>
  </si>
  <si>
    <t>HERACLITO DUCLEDES PEÑA PEREZ LIC</t>
  </si>
  <si>
    <t>MINISTERIO DE TRABAJO</t>
  </si>
  <si>
    <t>REPUBLICA DOMINICANA</t>
  </si>
  <si>
    <t>“Año del Fomento de las Exportaciones”</t>
  </si>
  <si>
    <t>Correspondiente al mes de julio del año 2018</t>
  </si>
  <si>
    <t>Representacion Local de Elias Piña</t>
  </si>
</sst>
</file>

<file path=xl/styles.xml><?xml version="1.0" encoding="utf-8"?>
<styleSheet xmlns="http://schemas.openxmlformats.org/spreadsheetml/2006/main">
  <numFmts count="4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0C0A]#,##0.00;\-#,##0.00"/>
    <numFmt numFmtId="195" formatCode="#,##0.00_ ;\-#,##0.00\ 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1"/>
      <name val="Calibri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i/>
      <sz val="12"/>
      <color indexed="63"/>
      <name val="Meiryo UI"/>
      <family val="0"/>
    </font>
    <font>
      <b/>
      <sz val="12"/>
      <color indexed="63"/>
      <name val="Meiryo U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i/>
      <sz val="12"/>
      <color rgb="FF212121"/>
      <name val="Meiryo UI"/>
      <family val="0"/>
    </font>
    <font>
      <b/>
      <sz val="12"/>
      <color rgb="FF212121"/>
      <name val="Meiryo U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43" fillId="0" borderId="10" xfId="0" applyNumberFormat="1" applyFont="1" applyFill="1" applyBorder="1" applyAlignment="1">
      <alignment horizontal="center" vertical="center" wrapText="1"/>
    </xf>
    <xf numFmtId="194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left" vertical="center" wrapText="1"/>
    </xf>
    <xf numFmtId="0" fontId="0" fillId="6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3" fillId="0" borderId="12" xfId="0" applyNumberFormat="1" applyFont="1" applyFill="1" applyBorder="1" applyAlignment="1">
      <alignment horizontal="left" vertical="center" wrapText="1"/>
    </xf>
    <xf numFmtId="49" fontId="43" fillId="0" borderId="13" xfId="0" applyNumberFormat="1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6" borderId="17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3" fillId="6" borderId="31" xfId="0" applyFont="1" applyFill="1" applyBorder="1" applyAlignment="1">
      <alignment horizontal="center" vertical="center" wrapText="1"/>
    </xf>
    <xf numFmtId="0" fontId="3" fillId="6" borderId="32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33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6" borderId="3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676275</xdr:colOff>
      <xdr:row>0</xdr:row>
      <xdr:rowOff>0</xdr:rowOff>
    </xdr:from>
    <xdr:to>
      <xdr:col>6</xdr:col>
      <xdr:colOff>600075</xdr:colOff>
      <xdr:row>3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96375" y="0"/>
          <a:ext cx="685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zoomScalePageLayoutView="0" workbookViewId="0" topLeftCell="A1">
      <selection activeCell="C15" sqref="C15"/>
    </sheetView>
  </sheetViews>
  <sheetFormatPr defaultColWidth="11.421875" defaultRowHeight="12.75"/>
  <cols>
    <col min="2" max="2" width="37.7109375" style="0" customWidth="1"/>
    <col min="3" max="3" width="37.8515625" style="0" customWidth="1"/>
    <col min="4" max="4" width="27.8515625" style="0" customWidth="1"/>
  </cols>
  <sheetData>
    <row r="1" spans="1:19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27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ht="17.25" customHeight="1">
      <c r="A4" s="37" t="s">
        <v>40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</row>
    <row r="5" spans="1:19" ht="14.25">
      <c r="A5" s="37" t="s">
        <v>39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1:19" ht="16.5">
      <c r="A6" s="38" t="s">
        <v>41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</row>
    <row r="7" spans="1:19" ht="16.5">
      <c r="A7" s="39" t="s">
        <v>18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</row>
    <row r="8" spans="1:19" ht="16.5">
      <c r="A8" s="40" t="s">
        <v>43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</row>
    <row r="9" spans="1:19" ht="16.5">
      <c r="A9" s="38" t="s">
        <v>42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</row>
    <row r="10" ht="13.5" thickBot="1"/>
    <row r="11" spans="1:19" ht="16.5">
      <c r="A11" s="25" t="s">
        <v>21</v>
      </c>
      <c r="B11" s="32" t="s">
        <v>16</v>
      </c>
      <c r="C11" s="32" t="s">
        <v>23</v>
      </c>
      <c r="D11" s="32" t="s">
        <v>17</v>
      </c>
      <c r="E11" s="32" t="s">
        <v>22</v>
      </c>
      <c r="F11" s="34" t="s">
        <v>19</v>
      </c>
      <c r="G11" s="36" t="s">
        <v>11</v>
      </c>
      <c r="H11" s="12" t="s">
        <v>15</v>
      </c>
      <c r="I11" s="14" t="s">
        <v>9</v>
      </c>
      <c r="J11" s="15"/>
      <c r="K11" s="15"/>
      <c r="L11" s="15"/>
      <c r="M11" s="15"/>
      <c r="N11" s="15"/>
      <c r="O11" s="16"/>
      <c r="P11" s="23" t="s">
        <v>2</v>
      </c>
      <c r="Q11" s="24"/>
      <c r="R11" s="25" t="s">
        <v>20</v>
      </c>
      <c r="S11" s="25" t="s">
        <v>4</v>
      </c>
    </row>
    <row r="12" spans="1:19" ht="16.5">
      <c r="A12" s="26"/>
      <c r="B12" s="33"/>
      <c r="C12" s="33"/>
      <c r="D12" s="33"/>
      <c r="E12" s="33"/>
      <c r="F12" s="35"/>
      <c r="G12" s="19"/>
      <c r="H12" s="13"/>
      <c r="I12" s="17" t="s">
        <v>13</v>
      </c>
      <c r="J12" s="18"/>
      <c r="K12" s="19" t="s">
        <v>10</v>
      </c>
      <c r="L12" s="21" t="s">
        <v>14</v>
      </c>
      <c r="M12" s="18"/>
      <c r="N12" s="22" t="s">
        <v>12</v>
      </c>
      <c r="O12" s="27" t="s">
        <v>0</v>
      </c>
      <c r="P12" s="29" t="s">
        <v>3</v>
      </c>
      <c r="Q12" s="31" t="s">
        <v>1</v>
      </c>
      <c r="R12" s="26"/>
      <c r="S12" s="26"/>
    </row>
    <row r="13" spans="1:19" ht="50.25" thickBot="1">
      <c r="A13" s="26"/>
      <c r="B13" s="33"/>
      <c r="C13" s="33"/>
      <c r="D13" s="33"/>
      <c r="E13" s="33"/>
      <c r="F13" s="35"/>
      <c r="G13" s="19"/>
      <c r="H13" s="13"/>
      <c r="I13" s="10" t="s">
        <v>5</v>
      </c>
      <c r="J13" s="8" t="s">
        <v>6</v>
      </c>
      <c r="K13" s="20"/>
      <c r="L13" s="9" t="s">
        <v>7</v>
      </c>
      <c r="M13" s="8" t="s">
        <v>8</v>
      </c>
      <c r="N13" s="20"/>
      <c r="O13" s="28"/>
      <c r="P13" s="30"/>
      <c r="Q13" s="28"/>
      <c r="R13" s="26"/>
      <c r="S13" s="26"/>
    </row>
    <row r="14" spans="1:19" ht="25.5">
      <c r="A14" s="5">
        <f aca="true" t="shared" si="0" ref="A14:A19">+A13+1</f>
        <v>1</v>
      </c>
      <c r="B14" s="6" t="s">
        <v>32</v>
      </c>
      <c r="C14" s="3" t="s">
        <v>33</v>
      </c>
      <c r="D14" s="3" t="s">
        <v>25</v>
      </c>
      <c r="E14" s="1" t="s">
        <v>24</v>
      </c>
      <c r="F14" s="2">
        <v>11500</v>
      </c>
      <c r="G14" s="2">
        <v>0</v>
      </c>
      <c r="H14" s="2">
        <v>25</v>
      </c>
      <c r="I14" s="2">
        <v>330.05</v>
      </c>
      <c r="J14" s="2">
        <v>816.5</v>
      </c>
      <c r="K14" s="2">
        <v>126.5</v>
      </c>
      <c r="L14" s="2">
        <v>349.6</v>
      </c>
      <c r="M14" s="2">
        <v>815.35</v>
      </c>
      <c r="N14" s="4"/>
      <c r="O14" s="2">
        <f aca="true" t="shared" si="1" ref="O14:O19">Q14+L14+I14+K14</f>
        <v>2564.5</v>
      </c>
      <c r="P14" s="2">
        <v>704.65</v>
      </c>
      <c r="Q14" s="2">
        <v>1758.35</v>
      </c>
      <c r="R14" s="2">
        <v>6669.35</v>
      </c>
      <c r="S14" s="7" t="s">
        <v>30</v>
      </c>
    </row>
    <row r="15" spans="1:19" ht="25.5">
      <c r="A15" s="5">
        <f t="shared" si="0"/>
        <v>2</v>
      </c>
      <c r="B15" s="6" t="s">
        <v>34</v>
      </c>
      <c r="C15" s="3" t="s">
        <v>33</v>
      </c>
      <c r="D15" s="3" t="s">
        <v>26</v>
      </c>
      <c r="E15" s="1" t="s">
        <v>24</v>
      </c>
      <c r="F15" s="2">
        <v>19000</v>
      </c>
      <c r="G15" s="2">
        <v>0</v>
      </c>
      <c r="H15" s="2">
        <v>25</v>
      </c>
      <c r="I15" s="2">
        <v>545.3</v>
      </c>
      <c r="J15" s="2">
        <v>1349</v>
      </c>
      <c r="K15" s="2">
        <v>209</v>
      </c>
      <c r="L15" s="2">
        <v>577.6</v>
      </c>
      <c r="M15" s="2">
        <v>1347.1</v>
      </c>
      <c r="N15" s="4"/>
      <c r="O15" s="2">
        <f t="shared" si="1"/>
        <v>4237</v>
      </c>
      <c r="P15" s="2">
        <v>1147.9</v>
      </c>
      <c r="Q15" s="2">
        <v>2905.1</v>
      </c>
      <c r="R15" s="2">
        <v>10966.100000000002</v>
      </c>
      <c r="S15" s="7" t="s">
        <v>30</v>
      </c>
    </row>
    <row r="16" spans="1:19" ht="25.5">
      <c r="A16" s="5">
        <f t="shared" si="0"/>
        <v>3</v>
      </c>
      <c r="B16" s="6" t="s">
        <v>35</v>
      </c>
      <c r="C16" s="3" t="s">
        <v>33</v>
      </c>
      <c r="D16" s="3" t="s">
        <v>29</v>
      </c>
      <c r="E16" s="1" t="s">
        <v>24</v>
      </c>
      <c r="F16" s="2">
        <v>11500</v>
      </c>
      <c r="G16" s="2">
        <v>0</v>
      </c>
      <c r="H16" s="2">
        <v>25</v>
      </c>
      <c r="I16" s="2">
        <v>330.05</v>
      </c>
      <c r="J16" s="2">
        <v>816.5</v>
      </c>
      <c r="K16" s="2">
        <v>126.5</v>
      </c>
      <c r="L16" s="2">
        <v>349.6</v>
      </c>
      <c r="M16" s="2">
        <v>815.35</v>
      </c>
      <c r="N16" s="4"/>
      <c r="O16" s="2">
        <f t="shared" si="1"/>
        <v>2564.5</v>
      </c>
      <c r="P16" s="2">
        <v>704.65</v>
      </c>
      <c r="Q16" s="2">
        <v>1758.35</v>
      </c>
      <c r="R16" s="2">
        <v>7811.35</v>
      </c>
      <c r="S16" s="7" t="s">
        <v>30</v>
      </c>
    </row>
    <row r="17" spans="1:19" ht="25.5">
      <c r="A17" s="5">
        <f t="shared" si="0"/>
        <v>4</v>
      </c>
      <c r="B17" s="6" t="s">
        <v>36</v>
      </c>
      <c r="C17" s="3" t="s">
        <v>33</v>
      </c>
      <c r="D17" s="3" t="s">
        <v>28</v>
      </c>
      <c r="E17" s="1" t="s">
        <v>24</v>
      </c>
      <c r="F17" s="2">
        <v>29500</v>
      </c>
      <c r="G17" s="2">
        <v>0</v>
      </c>
      <c r="H17" s="2">
        <v>25</v>
      </c>
      <c r="I17" s="2">
        <v>846.65</v>
      </c>
      <c r="J17" s="2">
        <v>2094.5</v>
      </c>
      <c r="K17" s="2">
        <v>324.5</v>
      </c>
      <c r="L17" s="2">
        <v>896.8</v>
      </c>
      <c r="M17" s="2">
        <v>2091.55</v>
      </c>
      <c r="N17" s="4"/>
      <c r="O17" s="2">
        <f t="shared" si="1"/>
        <v>6578.5</v>
      </c>
      <c r="P17" s="2">
        <v>1768.45</v>
      </c>
      <c r="Q17" s="2">
        <v>4510.55</v>
      </c>
      <c r="R17" s="2">
        <v>27731.55</v>
      </c>
      <c r="S17" s="7" t="s">
        <v>30</v>
      </c>
    </row>
    <row r="18" spans="1:19" ht="25.5">
      <c r="A18" s="5">
        <f t="shared" si="0"/>
        <v>5</v>
      </c>
      <c r="B18" s="6" t="s">
        <v>37</v>
      </c>
      <c r="C18" s="3" t="s">
        <v>33</v>
      </c>
      <c r="D18" s="3" t="s">
        <v>27</v>
      </c>
      <c r="E18" s="1" t="s">
        <v>24</v>
      </c>
      <c r="F18" s="2">
        <v>50500</v>
      </c>
      <c r="G18" s="2">
        <v>1924.57</v>
      </c>
      <c r="H18" s="2">
        <v>25</v>
      </c>
      <c r="I18" s="2">
        <v>1449.35</v>
      </c>
      <c r="J18" s="2">
        <v>3585.5</v>
      </c>
      <c r="K18" s="2">
        <v>520.34</v>
      </c>
      <c r="L18" s="2">
        <v>1535.2</v>
      </c>
      <c r="M18" s="2">
        <v>3580.45</v>
      </c>
      <c r="N18" s="4"/>
      <c r="O18" s="2">
        <f t="shared" si="1"/>
        <v>11191.18</v>
      </c>
      <c r="P18" s="2">
        <v>5234.12</v>
      </c>
      <c r="Q18" s="2">
        <v>7686.29</v>
      </c>
      <c r="R18" s="2">
        <v>45265.880000000005</v>
      </c>
      <c r="S18" s="7" t="s">
        <v>30</v>
      </c>
    </row>
    <row r="19" spans="1:19" ht="25.5">
      <c r="A19" s="5">
        <f t="shared" si="0"/>
        <v>6</v>
      </c>
      <c r="B19" s="6" t="s">
        <v>38</v>
      </c>
      <c r="C19" s="3" t="s">
        <v>33</v>
      </c>
      <c r="D19" s="3" t="s">
        <v>31</v>
      </c>
      <c r="E19" s="1" t="s">
        <v>24</v>
      </c>
      <c r="F19" s="2">
        <v>57500</v>
      </c>
      <c r="G19" s="2">
        <v>2809.9</v>
      </c>
      <c r="H19" s="2">
        <v>25</v>
      </c>
      <c r="I19" s="2">
        <v>1650.25</v>
      </c>
      <c r="J19" s="2">
        <v>4082.5</v>
      </c>
      <c r="K19" s="2">
        <v>520.34</v>
      </c>
      <c r="L19" s="2">
        <v>1748</v>
      </c>
      <c r="M19" s="2">
        <v>4076.75</v>
      </c>
      <c r="N19" s="4"/>
      <c r="O19" s="2">
        <f t="shared" si="1"/>
        <v>12598.18</v>
      </c>
      <c r="P19" s="2">
        <v>7564.77</v>
      </c>
      <c r="Q19" s="2">
        <v>8679.59</v>
      </c>
      <c r="R19" s="2">
        <v>50966.85</v>
      </c>
      <c r="S19" s="7" t="s">
        <v>30</v>
      </c>
    </row>
  </sheetData>
  <sheetProtection/>
  <mergeCells count="25">
    <mergeCell ref="A9:S9"/>
    <mergeCell ref="A7:S7"/>
    <mergeCell ref="A4:S4"/>
    <mergeCell ref="A5:S5"/>
    <mergeCell ref="A6:S6"/>
    <mergeCell ref="A8:S8"/>
    <mergeCell ref="P12:P13"/>
    <mergeCell ref="Q12:Q13"/>
    <mergeCell ref="A11:A13"/>
    <mergeCell ref="B11:B13"/>
    <mergeCell ref="C11:C13"/>
    <mergeCell ref="D11:D13"/>
    <mergeCell ref="E11:E13"/>
    <mergeCell ref="F11:F13"/>
    <mergeCell ref="G11:G13"/>
    <mergeCell ref="H11:H13"/>
    <mergeCell ref="I11:O11"/>
    <mergeCell ref="P11:Q11"/>
    <mergeCell ref="R11:R13"/>
    <mergeCell ref="S11:S13"/>
    <mergeCell ref="I12:J12"/>
    <mergeCell ref="K12:K13"/>
    <mergeCell ref="L12:M12"/>
    <mergeCell ref="N12:N13"/>
    <mergeCell ref="O12:O13"/>
  </mergeCells>
  <conditionalFormatting sqref="B11:B13">
    <cfRule type="duplicateValues" priority="3" dxfId="0" stopIfTrue="1">
      <formula>AND(COUNTIF($B$11:$B$13,B11)&gt;1,NOT(ISBLANK(B11)))</formula>
    </cfRule>
    <cfRule type="duplicateValues" priority="4" dxfId="0" stopIfTrue="1">
      <formula>AND(COUNTIF($B$11:$B$13,B11)&gt;1,NOT(ISBLANK(B11)))</formula>
    </cfRule>
  </conditionalFormatting>
  <conditionalFormatting sqref="B14:B19">
    <cfRule type="duplicateValues" priority="1" dxfId="0" stopIfTrue="1">
      <formula>AND(COUNTIF($B$14:$B$19,B14)&gt;1,NOT(ISBLANK(B14)))</formula>
    </cfRule>
    <cfRule type="duplicateValues" priority="2" dxfId="0" stopIfTrue="1">
      <formula>AND(COUNTIF($B$14:$B$19,B14)&gt;1,NOT(ISBLANK(B14)))</formula>
    </cfRule>
  </conditionalFormatting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grey cordero</cp:lastModifiedBy>
  <cp:lastPrinted>2018-08-13T16:19:16Z</cp:lastPrinted>
  <dcterms:created xsi:type="dcterms:W3CDTF">2006-07-11T17:39:34Z</dcterms:created>
  <dcterms:modified xsi:type="dcterms:W3CDTF">2018-08-14T17:32:13Z</dcterms:modified>
  <cp:category/>
  <cp:version/>
  <cp:contentType/>
  <cp:contentStatus/>
</cp:coreProperties>
</file>