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1840" windowHeight="9615" tabRatio="806" activeTab="0"/>
  </bookViews>
  <sheets>
    <sheet name="Constanza" sheetId="1" r:id="rId1"/>
  </sheets>
  <definedNames/>
  <calcPr fullCalcOnLoad="1"/>
</workbook>
</file>

<file path=xl/sharedStrings.xml><?xml version="1.0" encoding="utf-8"?>
<sst xmlns="http://schemas.openxmlformats.org/spreadsheetml/2006/main" count="54" uniqueCount="42">
  <si>
    <t>Subtotal TSS</t>
  </si>
  <si>
    <t>Aportes Patronal</t>
  </si>
  <si>
    <t>Total Retenciones y Aportes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</si>
  <si>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</si>
  <si>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</si>
  <si>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</si>
  <si>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</si>
  <si>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</si>
  <si>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</si>
  <si>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</si>
  <si>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</si>
  <si>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</si>
  <si>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</si>
  <si>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</si>
  <si>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</si>
  <si>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Seguro Sávica</t>
  </si>
  <si>
    <t>Nombre</t>
  </si>
  <si>
    <t xml:space="preserve">Funcion </t>
  </si>
  <si>
    <t>Nómina de Sueldos: Empleados Fijos</t>
  </si>
  <si>
    <t>Sueldo Bruto (RD$)</t>
  </si>
  <si>
    <t>Sueldo Neto (RD$)</t>
  </si>
  <si>
    <t xml:space="preserve">Reg. No. </t>
  </si>
  <si>
    <t>Estatus</t>
  </si>
  <si>
    <t>Departamento</t>
  </si>
  <si>
    <t>FIJO</t>
  </si>
  <si>
    <t>INSPECTOR (A) DE TRABAJO</t>
  </si>
  <si>
    <t>ABOGADO ASISTENCIA JUDICIAL</t>
  </si>
  <si>
    <t>CONSERJE</t>
  </si>
  <si>
    <t>SECRETARIA</t>
  </si>
  <si>
    <t>12</t>
  </si>
  <si>
    <t>LIMARY BERENISSE VALENZUELA DE LOS SANTOS</t>
  </si>
  <si>
    <t>AGENCIA LOCAL DE CONSTANZA MT</t>
  </si>
  <si>
    <t>REPRESENTANTE LOCAL</t>
  </si>
  <si>
    <t>DOMINGO MORONTA ABREU DR</t>
  </si>
  <si>
    <t>CARMEN ELIZABETH ABREU GAUTREAUX LICDA</t>
  </si>
  <si>
    <t>RAMONA CRUZ COLLADO</t>
  </si>
  <si>
    <t>TOMAS RODRIGUEZ QUEZADA</t>
  </si>
  <si>
    <t>MINISTERIO DE TRABAJO</t>
  </si>
  <si>
    <t>REPUBLICA DOMINICANA</t>
  </si>
  <si>
    <t>“Año del Fomento de las Exportaciones”</t>
  </si>
  <si>
    <t>Correspondiente al mes de julio del año 2018</t>
  </si>
  <si>
    <t>Representacion Local de Constanza</t>
  </si>
</sst>
</file>

<file path=xl/styles.xml><?xml version="1.0" encoding="utf-8"?>
<styleSheet xmlns="http://schemas.openxmlformats.org/spreadsheetml/2006/main">
  <numFmts count="40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10C0A]#,##0.00;\-#,##0.00"/>
    <numFmt numFmtId="195" formatCode="#,##0.00_ ;\-#,##0.00\ 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1"/>
      <name val="Calibri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i/>
      <sz val="12"/>
      <color indexed="63"/>
      <name val="Meiryo UI"/>
      <family val="0"/>
    </font>
    <font>
      <b/>
      <sz val="12"/>
      <color indexed="63"/>
      <name val="Meiryo U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i/>
      <sz val="12"/>
      <color rgb="FF212121"/>
      <name val="Meiryo UI"/>
      <family val="0"/>
    </font>
    <font>
      <b/>
      <sz val="12"/>
      <color rgb="FF212121"/>
      <name val="Meiryo U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43" fillId="0" borderId="10" xfId="0" applyNumberFormat="1" applyFont="1" applyFill="1" applyBorder="1" applyAlignment="1">
      <alignment horizontal="center" vertical="center" wrapText="1"/>
    </xf>
    <xf numFmtId="194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NumberFormat="1" applyFont="1" applyFill="1" applyBorder="1" applyAlignment="1">
      <alignment horizontal="left" vertical="center" wrapText="1"/>
    </xf>
    <xf numFmtId="0" fontId="0" fillId="6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3" fillId="0" borderId="12" xfId="0" applyNumberFormat="1" applyFont="1" applyFill="1" applyBorder="1" applyAlignment="1">
      <alignment horizontal="left" vertical="center" wrapText="1"/>
    </xf>
    <xf numFmtId="49" fontId="43" fillId="0" borderId="13" xfId="0" applyNumberFormat="1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6" borderId="17" xfId="0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center"/>
    </xf>
    <xf numFmtId="0" fontId="3" fillId="6" borderId="21" xfId="0" applyFont="1" applyFill="1" applyBorder="1" applyAlignment="1">
      <alignment horizontal="center" vertical="center"/>
    </xf>
    <xf numFmtId="0" fontId="3" fillId="6" borderId="22" xfId="0" applyFont="1" applyFill="1" applyBorder="1" applyAlignment="1">
      <alignment horizontal="center" vertical="center" wrapText="1"/>
    </xf>
    <xf numFmtId="0" fontId="3" fillId="6" borderId="23" xfId="0" applyFont="1" applyFill="1" applyBorder="1" applyAlignment="1">
      <alignment horizontal="center" vertical="center" wrapText="1"/>
    </xf>
    <xf numFmtId="0" fontId="3" fillId="6" borderId="24" xfId="0" applyFont="1" applyFill="1" applyBorder="1" applyAlignment="1">
      <alignment horizontal="center" vertical="center" wrapText="1"/>
    </xf>
    <xf numFmtId="0" fontId="3" fillId="6" borderId="25" xfId="0" applyFont="1" applyFill="1" applyBorder="1" applyAlignment="1">
      <alignment horizontal="center" vertical="center" wrapText="1"/>
    </xf>
    <xf numFmtId="0" fontId="3" fillId="6" borderId="26" xfId="0" applyFont="1" applyFill="1" applyBorder="1" applyAlignment="1">
      <alignment horizontal="center" vertical="center" wrapText="1"/>
    </xf>
    <xf numFmtId="0" fontId="3" fillId="6" borderId="27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3" fillId="6" borderId="21" xfId="0" applyFont="1" applyFill="1" applyBorder="1" applyAlignment="1">
      <alignment horizontal="center" vertical="center" wrapText="1"/>
    </xf>
    <xf numFmtId="0" fontId="3" fillId="6" borderId="28" xfId="0" applyFont="1" applyFill="1" applyBorder="1" applyAlignment="1">
      <alignment horizontal="center" vertical="center" wrapText="1"/>
    </xf>
    <xf numFmtId="0" fontId="3" fillId="6" borderId="29" xfId="0" applyFont="1" applyFill="1" applyBorder="1" applyAlignment="1">
      <alignment horizontal="center" vertical="center" wrapText="1"/>
    </xf>
    <xf numFmtId="0" fontId="3" fillId="6" borderId="30" xfId="0" applyFont="1" applyFill="1" applyBorder="1" applyAlignment="1">
      <alignment horizontal="center" vertical="center" wrapText="1"/>
    </xf>
    <xf numFmtId="0" fontId="3" fillId="6" borderId="31" xfId="0" applyFont="1" applyFill="1" applyBorder="1" applyAlignment="1">
      <alignment horizontal="center" vertical="center" wrapText="1"/>
    </xf>
    <xf numFmtId="0" fontId="3" fillId="6" borderId="32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 vertical="center" wrapText="1"/>
    </xf>
    <xf numFmtId="0" fontId="3" fillId="6" borderId="33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0" fontId="3" fillId="6" borderId="36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628650</xdr:colOff>
      <xdr:row>0</xdr:row>
      <xdr:rowOff>0</xdr:rowOff>
    </xdr:from>
    <xdr:to>
      <xdr:col>7</xdr:col>
      <xdr:colOff>542925</xdr:colOff>
      <xdr:row>3</xdr:row>
      <xdr:rowOff>19050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05800" y="0"/>
          <a:ext cx="6762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"/>
  <sheetViews>
    <sheetView tabSelected="1" zoomScalePageLayoutView="0" workbookViewId="0" topLeftCell="A1">
      <selection activeCell="A9" sqref="A9:S9"/>
    </sheetView>
  </sheetViews>
  <sheetFormatPr defaultColWidth="11.421875" defaultRowHeight="12.75"/>
  <cols>
    <col min="2" max="2" width="24.7109375" style="0" customWidth="1"/>
    <col min="3" max="3" width="24.28125" style="0" customWidth="1"/>
    <col min="4" max="4" width="31.8515625" style="0" customWidth="1"/>
  </cols>
  <sheetData>
    <row r="1" spans="1:19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 ht="12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19" ht="27.7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19" ht="17.25" customHeight="1">
      <c r="A4" s="37" t="s">
        <v>38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</row>
    <row r="5" spans="1:19" ht="14.25">
      <c r="A5" s="37" t="s">
        <v>37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</row>
    <row r="6" spans="1:19" ht="16.5">
      <c r="A6" s="38" t="s">
        <v>39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</row>
    <row r="7" spans="1:19" ht="16.5">
      <c r="A7" s="39" t="s">
        <v>18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</row>
    <row r="8" spans="1:19" ht="16.5">
      <c r="A8" s="40" t="s">
        <v>41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</row>
    <row r="9" spans="1:19" ht="17.25" thickBot="1">
      <c r="A9" s="38" t="s">
        <v>40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</row>
    <row r="10" spans="1:19" ht="16.5">
      <c r="A10" s="25" t="s">
        <v>21</v>
      </c>
      <c r="B10" s="32" t="s">
        <v>16</v>
      </c>
      <c r="C10" s="32" t="s">
        <v>23</v>
      </c>
      <c r="D10" s="32" t="s">
        <v>17</v>
      </c>
      <c r="E10" s="32" t="s">
        <v>22</v>
      </c>
      <c r="F10" s="34" t="s">
        <v>19</v>
      </c>
      <c r="G10" s="36" t="s">
        <v>11</v>
      </c>
      <c r="H10" s="12" t="s">
        <v>15</v>
      </c>
      <c r="I10" s="14" t="s">
        <v>9</v>
      </c>
      <c r="J10" s="15"/>
      <c r="K10" s="15"/>
      <c r="L10" s="15"/>
      <c r="M10" s="15"/>
      <c r="N10" s="15"/>
      <c r="O10" s="16"/>
      <c r="P10" s="23" t="s">
        <v>2</v>
      </c>
      <c r="Q10" s="24"/>
      <c r="R10" s="25" t="s">
        <v>20</v>
      </c>
      <c r="S10" s="25" t="s">
        <v>4</v>
      </c>
    </row>
    <row r="11" spans="1:19" ht="16.5">
      <c r="A11" s="26"/>
      <c r="B11" s="33"/>
      <c r="C11" s="33"/>
      <c r="D11" s="33"/>
      <c r="E11" s="33"/>
      <c r="F11" s="35"/>
      <c r="G11" s="19"/>
      <c r="H11" s="13"/>
      <c r="I11" s="17" t="s">
        <v>13</v>
      </c>
      <c r="J11" s="18"/>
      <c r="K11" s="19" t="s">
        <v>10</v>
      </c>
      <c r="L11" s="21" t="s">
        <v>14</v>
      </c>
      <c r="M11" s="18"/>
      <c r="N11" s="22" t="s">
        <v>12</v>
      </c>
      <c r="O11" s="27" t="s">
        <v>0</v>
      </c>
      <c r="P11" s="29" t="s">
        <v>3</v>
      </c>
      <c r="Q11" s="31" t="s">
        <v>1</v>
      </c>
      <c r="R11" s="26"/>
      <c r="S11" s="26"/>
    </row>
    <row r="12" spans="1:19" ht="50.25" thickBot="1">
      <c r="A12" s="26"/>
      <c r="B12" s="33"/>
      <c r="C12" s="33"/>
      <c r="D12" s="33"/>
      <c r="E12" s="33"/>
      <c r="F12" s="35"/>
      <c r="G12" s="19"/>
      <c r="H12" s="13"/>
      <c r="I12" s="10" t="s">
        <v>5</v>
      </c>
      <c r="J12" s="8" t="s">
        <v>6</v>
      </c>
      <c r="K12" s="20"/>
      <c r="L12" s="9" t="s">
        <v>7</v>
      </c>
      <c r="M12" s="8" t="s">
        <v>8</v>
      </c>
      <c r="N12" s="20"/>
      <c r="O12" s="28"/>
      <c r="P12" s="30"/>
      <c r="Q12" s="28"/>
      <c r="R12" s="26"/>
      <c r="S12" s="26"/>
    </row>
    <row r="13" spans="1:19" ht="38.25">
      <c r="A13" s="5">
        <f>+A12+1</f>
        <v>1</v>
      </c>
      <c r="B13" s="6" t="s">
        <v>30</v>
      </c>
      <c r="C13" s="3" t="s">
        <v>31</v>
      </c>
      <c r="D13" s="3" t="s">
        <v>28</v>
      </c>
      <c r="E13" s="1" t="s">
        <v>24</v>
      </c>
      <c r="F13" s="2">
        <v>20000</v>
      </c>
      <c r="G13" s="2">
        <v>0</v>
      </c>
      <c r="H13" s="2">
        <v>25</v>
      </c>
      <c r="I13" s="2">
        <v>574</v>
      </c>
      <c r="J13" s="2">
        <v>1420</v>
      </c>
      <c r="K13" s="2">
        <v>220</v>
      </c>
      <c r="L13" s="2">
        <v>608</v>
      </c>
      <c r="M13" s="2">
        <v>1418</v>
      </c>
      <c r="N13" s="4"/>
      <c r="O13" s="2">
        <f>Q13+L13+I13+K13</f>
        <v>4460</v>
      </c>
      <c r="P13" s="2">
        <v>1207</v>
      </c>
      <c r="Q13" s="2">
        <v>3058</v>
      </c>
      <c r="R13" s="2">
        <v>18793</v>
      </c>
      <c r="S13" s="7" t="s">
        <v>29</v>
      </c>
    </row>
    <row r="14" spans="1:19" ht="25.5">
      <c r="A14" s="5">
        <f>+A13+1</f>
        <v>2</v>
      </c>
      <c r="B14" s="6" t="s">
        <v>33</v>
      </c>
      <c r="C14" s="3" t="s">
        <v>31</v>
      </c>
      <c r="D14" s="3" t="s">
        <v>32</v>
      </c>
      <c r="E14" s="1" t="s">
        <v>24</v>
      </c>
      <c r="F14" s="2">
        <v>57500</v>
      </c>
      <c r="G14" s="2">
        <v>3016.23</v>
      </c>
      <c r="H14" s="2">
        <v>25</v>
      </c>
      <c r="I14" s="2">
        <v>1650.25</v>
      </c>
      <c r="J14" s="2">
        <v>4082.5</v>
      </c>
      <c r="K14" s="2">
        <v>520.34</v>
      </c>
      <c r="L14" s="2">
        <v>1748</v>
      </c>
      <c r="M14" s="2">
        <v>4076.75</v>
      </c>
      <c r="N14" s="4"/>
      <c r="O14" s="2">
        <f>Q14+L14+I14+K14</f>
        <v>12598.18</v>
      </c>
      <c r="P14" s="2">
        <v>6439.48</v>
      </c>
      <c r="Q14" s="2">
        <v>8679.59</v>
      </c>
      <c r="R14" s="2">
        <v>51060.52</v>
      </c>
      <c r="S14" s="7" t="s">
        <v>29</v>
      </c>
    </row>
    <row r="15" spans="1:19" ht="38.25">
      <c r="A15" s="5">
        <f>+A14+1</f>
        <v>3</v>
      </c>
      <c r="B15" s="6" t="s">
        <v>34</v>
      </c>
      <c r="C15" s="3" t="s">
        <v>31</v>
      </c>
      <c r="D15" s="3" t="s">
        <v>25</v>
      </c>
      <c r="E15" s="1" t="s">
        <v>24</v>
      </c>
      <c r="F15" s="2">
        <v>50500</v>
      </c>
      <c r="G15" s="2">
        <v>1924.57</v>
      </c>
      <c r="H15" s="2">
        <v>25</v>
      </c>
      <c r="I15" s="2">
        <v>1449.35</v>
      </c>
      <c r="J15" s="2">
        <v>3585.5</v>
      </c>
      <c r="K15" s="2">
        <v>520.34</v>
      </c>
      <c r="L15" s="2">
        <v>1535.2</v>
      </c>
      <c r="M15" s="2">
        <v>3580.45</v>
      </c>
      <c r="N15" s="4"/>
      <c r="O15" s="2">
        <f>Q15+L15+I15+K15</f>
        <v>11191.18</v>
      </c>
      <c r="P15" s="2">
        <v>5334.12</v>
      </c>
      <c r="Q15" s="2">
        <v>7686.29</v>
      </c>
      <c r="R15" s="2">
        <v>44665.880000000005</v>
      </c>
      <c r="S15" s="7" t="s">
        <v>29</v>
      </c>
    </row>
    <row r="16" spans="1:19" ht="25.5">
      <c r="A16" s="5">
        <f>+A15+1</f>
        <v>4</v>
      </c>
      <c r="B16" s="6" t="s">
        <v>35</v>
      </c>
      <c r="C16" s="3" t="s">
        <v>31</v>
      </c>
      <c r="D16" s="3" t="s">
        <v>27</v>
      </c>
      <c r="E16" s="1" t="s">
        <v>24</v>
      </c>
      <c r="F16" s="2">
        <v>11500</v>
      </c>
      <c r="G16" s="2">
        <v>0</v>
      </c>
      <c r="H16" s="2">
        <v>25</v>
      </c>
      <c r="I16" s="2">
        <v>330.05</v>
      </c>
      <c r="J16" s="2">
        <v>816.5</v>
      </c>
      <c r="K16" s="2">
        <v>126.5</v>
      </c>
      <c r="L16" s="2">
        <v>349.6</v>
      </c>
      <c r="M16" s="2">
        <v>815.35</v>
      </c>
      <c r="N16" s="4"/>
      <c r="O16" s="2">
        <f>Q16+L16+I16+K16</f>
        <v>2564.5</v>
      </c>
      <c r="P16" s="2">
        <v>704.65</v>
      </c>
      <c r="Q16" s="2">
        <v>1758.35</v>
      </c>
      <c r="R16" s="2">
        <v>10645.35</v>
      </c>
      <c r="S16" s="7" t="s">
        <v>29</v>
      </c>
    </row>
    <row r="17" spans="1:19" ht="25.5">
      <c r="A17" s="5">
        <f>+A16+1</f>
        <v>5</v>
      </c>
      <c r="B17" s="6" t="s">
        <v>36</v>
      </c>
      <c r="C17" s="3" t="s">
        <v>31</v>
      </c>
      <c r="D17" s="3" t="s">
        <v>26</v>
      </c>
      <c r="E17" s="1" t="s">
        <v>24</v>
      </c>
      <c r="F17" s="2">
        <v>29500</v>
      </c>
      <c r="G17" s="2">
        <v>0</v>
      </c>
      <c r="H17" s="2">
        <v>25</v>
      </c>
      <c r="I17" s="2">
        <v>846.65</v>
      </c>
      <c r="J17" s="2">
        <v>2094.5</v>
      </c>
      <c r="K17" s="2">
        <v>324.5</v>
      </c>
      <c r="L17" s="2">
        <v>896.8</v>
      </c>
      <c r="M17" s="2">
        <v>2091.55</v>
      </c>
      <c r="N17" s="4"/>
      <c r="O17" s="2">
        <f>Q17+L17+I17+K17</f>
        <v>6578.5</v>
      </c>
      <c r="P17" s="2">
        <v>4863.31</v>
      </c>
      <c r="Q17" s="2">
        <v>4510.55</v>
      </c>
      <c r="R17" s="2">
        <v>23222.55</v>
      </c>
      <c r="S17" s="7" t="s">
        <v>29</v>
      </c>
    </row>
  </sheetData>
  <sheetProtection/>
  <mergeCells count="25">
    <mergeCell ref="A4:S4"/>
    <mergeCell ref="A5:S5"/>
    <mergeCell ref="A6:S6"/>
    <mergeCell ref="A7:S7"/>
    <mergeCell ref="A8:S8"/>
    <mergeCell ref="A9:S9"/>
    <mergeCell ref="P11:P12"/>
    <mergeCell ref="Q11:Q12"/>
    <mergeCell ref="A10:A12"/>
    <mergeCell ref="B10:B12"/>
    <mergeCell ref="C10:C12"/>
    <mergeCell ref="D10:D12"/>
    <mergeCell ref="E10:E12"/>
    <mergeCell ref="F10:F12"/>
    <mergeCell ref="G10:G12"/>
    <mergeCell ref="H10:H12"/>
    <mergeCell ref="I10:O10"/>
    <mergeCell ref="P10:Q10"/>
    <mergeCell ref="R10:R12"/>
    <mergeCell ref="S10:S12"/>
    <mergeCell ref="I11:J11"/>
    <mergeCell ref="K11:K12"/>
    <mergeCell ref="L11:M11"/>
    <mergeCell ref="N11:N12"/>
    <mergeCell ref="O11:O12"/>
  </mergeCells>
  <conditionalFormatting sqref="B10:B12">
    <cfRule type="duplicateValues" priority="3" dxfId="0" stopIfTrue="1">
      <formula>AND(COUNTIF($B$10:$B$12,B10)&gt;1,NOT(ISBLANK(B10)))</formula>
    </cfRule>
    <cfRule type="duplicateValues" priority="4" dxfId="0" stopIfTrue="1">
      <formula>AND(COUNTIF($B$10:$B$12,B10)&gt;1,NOT(ISBLANK(B10)))</formula>
    </cfRule>
  </conditionalFormatting>
  <conditionalFormatting sqref="B13:B17">
    <cfRule type="duplicateValues" priority="1" dxfId="0" stopIfTrue="1">
      <formula>AND(COUNTIF($B$13:$B$17,B13)&gt;1,NOT(ISBLANK(B13)))</formula>
    </cfRule>
    <cfRule type="duplicateValues" priority="2" dxfId="0" stopIfTrue="1">
      <formula>AND(COUNTIF($B$13:$B$17,B13)&gt;1,NOT(ISBLANK(B13)))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grey cordero</cp:lastModifiedBy>
  <cp:lastPrinted>2018-08-13T16:19:16Z</cp:lastPrinted>
  <dcterms:created xsi:type="dcterms:W3CDTF">2006-07-11T17:39:34Z</dcterms:created>
  <dcterms:modified xsi:type="dcterms:W3CDTF">2018-08-14T17:26:35Z</dcterms:modified>
  <cp:category/>
  <cp:version/>
  <cp:contentType/>
  <cp:contentStatus/>
</cp:coreProperties>
</file>