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ria_minerva.SETRD\Desktop\PORTAL\AÑO 2018\JUNIO 2018\RECURSOS HUMANOS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K19" i="1"/>
  <c r="L19" i="1"/>
  <c r="M19" i="1"/>
  <c r="N19" i="1"/>
  <c r="O19" i="1"/>
  <c r="P19" i="1"/>
  <c r="Q19" i="1"/>
  <c r="R19" i="1"/>
  <c r="O15" i="1"/>
  <c r="O16" i="1"/>
  <c r="O17" i="1"/>
  <c r="O18" i="1"/>
  <c r="F19" i="1"/>
</calcChain>
</file>

<file path=xl/sharedStrings.xml><?xml version="1.0" encoding="utf-8"?>
<sst xmlns="http://schemas.openxmlformats.org/spreadsheetml/2006/main" count="46" uniqueCount="41">
  <si>
    <t xml:space="preserve">Reg. No. </t>
  </si>
  <si>
    <t>Nombre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</si>
  <si>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</si>
  <si>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</si>
  <si>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</si>
  <si>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</si>
  <si>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</si>
  <si>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</si>
  <si>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</si>
  <si>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</si>
  <si>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</si>
  <si>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</si>
  <si>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</si>
  <si>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</si>
  <si>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</si>
  <si>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</si>
  <si>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</si>
  <si>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</si>
  <si>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</si>
  <si>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</si>
  <si>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</si>
  <si>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</si>
  <si>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</si>
  <si>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Nómina de Sueldos: Empleados Contratados</t>
  </si>
  <si>
    <t>Correspondiente al mes de junio 2018</t>
  </si>
  <si>
    <t>MELVIN RAFAEL PEREZ SARRAF</t>
  </si>
  <si>
    <t>COMITE NACIONAL DE SALARIO MT</t>
  </si>
  <si>
    <t>ENLACE</t>
  </si>
  <si>
    <t>CONTRATADO EN SERVICIOS</t>
  </si>
  <si>
    <t>01</t>
  </si>
  <si>
    <t>RACHEL MILAGROS MONTES GOMEZ</t>
  </si>
  <si>
    <t>DEPARTAMENTO DE MIGRACION LABORAL MT</t>
  </si>
  <si>
    <t>ENCARGADO DE UNIDAD</t>
  </si>
  <si>
    <t>GUSTAVO ADOLFO GUILAMO HIRUJO</t>
  </si>
  <si>
    <t>DESPACHO MINISTRO TRABAJO</t>
  </si>
  <si>
    <t>COORDINADOR (A)</t>
  </si>
  <si>
    <t>MAXIMILIANO AGRAMONTE CASTILLO</t>
  </si>
  <si>
    <t>ESCUELA TALLER SANTO DOMINGO  MT</t>
  </si>
  <si>
    <t>MONITOR DE EBANISTERIA</t>
  </si>
  <si>
    <t>11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</si>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</sst>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C0A]#,##0.00;\-#,##0.00"/>
  </numFmts>
  <fonts count="10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6" fillId="0" borderId="20" xfId="0" applyNumberFormat="1" applyFont="1" applyFill="1" applyBorder="1" applyAlignment="1">
      <alignment vertical="top" wrapText="1" readingOrder="1"/>
    </xf>
    <xf numFmtId="164" fontId="6" fillId="0" borderId="20" xfId="0" applyNumberFormat="1" applyFont="1" applyFill="1" applyBorder="1" applyAlignment="1">
      <alignment vertical="top" wrapText="1" readingOrder="1"/>
    </xf>
    <xf numFmtId="0" fontId="0" fillId="3" borderId="20" xfId="0" applyFill="1" applyBorder="1" applyAlignment="1">
      <alignment vertical="center"/>
    </xf>
    <xf numFmtId="49" fontId="6" fillId="0" borderId="20" xfId="0" applyNumberFormat="1" applyFont="1" applyFill="1" applyBorder="1" applyAlignment="1">
      <alignment vertical="top" wrapText="1" readingOrder="1"/>
    </xf>
    <xf numFmtId="0" fontId="7" fillId="4" borderId="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20" xfId="0" applyNumberFormat="1" applyFont="1" applyFill="1" applyBorder="1" applyAlignment="1">
      <alignment vertical="top" wrapText="1" readingOrder="1"/>
    </xf>
    <xf numFmtId="164" fontId="9" fillId="0" borderId="20" xfId="0" applyNumberFormat="1" applyFont="1" applyFill="1" applyBorder="1" applyAlignment="1">
      <alignment vertical="top" wrapText="1" readingOrder="1"/>
    </xf>
    <xf numFmtId="0" fontId="8" fillId="3" borderId="20" xfId="0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vertical="top" wrapText="1" readingOrder="1"/>
    </xf>
    <xf numFmtId="0" fontId="0" fillId="0" borderId="0" xfId="0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583769</xdr:colOff>
      <xdr:row>1</xdr:row>
      <xdr:rowOff>57150</xdr:rowOff>
    </xdr:from>
    <xdr:to>
      <xdr:col>12</xdr:col>
      <xdr:colOff>57150</xdr:colOff>
      <xdr:row>6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6744" y="247650"/>
          <a:ext cx="3721531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F22" sqref="F22"/>
    </sheetView>
  </sheetViews>
  <sheetFormatPr baseColWidth="10" defaultRowHeight="15" x14ac:dyDescent="0.25"/>
  <cols>
    <col min="1" max="1" width="5.42578125" customWidth="1"/>
    <col min="2" max="2" width="14.42578125" customWidth="1"/>
    <col min="3" max="3" width="15.7109375" customWidth="1"/>
    <col min="5" max="5" width="12.85546875" customWidth="1"/>
    <col min="9" max="9" width="8.7109375" customWidth="1"/>
    <col min="10" max="10" width="9.285156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8" x14ac:dyDescent="0.25">
      <c r="A2" s="1"/>
      <c r="B2" s="1"/>
      <c r="C2" s="1"/>
      <c r="D2" s="1"/>
      <c r="E2" s="1"/>
      <c r="F2" s="1"/>
      <c r="G2" s="2"/>
      <c r="H2" s="2"/>
      <c r="I2" s="3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18.75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1:19" ht="18" x14ac:dyDescent="0.25">
      <c r="A8" s="33" t="s">
        <v>23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</row>
    <row r="9" spans="1:19" ht="18" x14ac:dyDescent="0.25">
      <c r="A9" s="5"/>
      <c r="B9" s="5"/>
      <c r="C9" s="5"/>
      <c r="D9" s="5"/>
      <c r="E9" s="5"/>
      <c r="F9" s="5"/>
      <c r="G9" s="5"/>
      <c r="H9" s="5"/>
      <c r="I9" s="5"/>
      <c r="J9" s="5" t="s">
        <v>24</v>
      </c>
      <c r="K9" s="5"/>
      <c r="L9" s="5"/>
      <c r="M9" s="5"/>
      <c r="N9" s="5"/>
      <c r="O9" s="5"/>
      <c r="P9" s="5"/>
      <c r="Q9" s="5"/>
      <c r="R9" s="5"/>
      <c r="S9" s="5"/>
    </row>
    <row r="10" spans="1:19" ht="15.7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7" customHeight="1" x14ac:dyDescent="0.25">
      <c r="A11" s="20" t="s">
        <v>0</v>
      </c>
      <c r="B11" s="34" t="s">
        <v>1</v>
      </c>
      <c r="C11" s="10"/>
      <c r="D11" s="10"/>
      <c r="E11" s="10"/>
      <c r="F11" s="37" t="s">
        <v>2</v>
      </c>
      <c r="G11" s="39" t="s">
        <v>3</v>
      </c>
      <c r="H11" s="39" t="s">
        <v>4</v>
      </c>
      <c r="I11" s="40" t="s">
        <v>5</v>
      </c>
      <c r="J11" s="40"/>
      <c r="K11" s="40"/>
      <c r="L11" s="40"/>
      <c r="M11" s="40"/>
      <c r="N11" s="40"/>
      <c r="O11" s="41"/>
      <c r="P11" s="42" t="s">
        <v>6</v>
      </c>
      <c r="Q11" s="43"/>
      <c r="R11" s="20" t="s">
        <v>7</v>
      </c>
      <c r="S11" s="20" t="s">
        <v>8</v>
      </c>
    </row>
    <row r="12" spans="1:19" ht="30.75" customHeight="1" x14ac:dyDescent="0.25">
      <c r="A12" s="21"/>
      <c r="B12" s="35"/>
      <c r="C12" s="11" t="s">
        <v>9</v>
      </c>
      <c r="D12" s="11" t="s">
        <v>10</v>
      </c>
      <c r="E12" s="11" t="s">
        <v>11</v>
      </c>
      <c r="F12" s="38"/>
      <c r="G12" s="23"/>
      <c r="H12" s="23"/>
      <c r="I12" s="22" t="s">
        <v>12</v>
      </c>
      <c r="J12" s="22"/>
      <c r="K12" s="23" t="s">
        <v>13</v>
      </c>
      <c r="L12" s="24" t="s">
        <v>14</v>
      </c>
      <c r="M12" s="22"/>
      <c r="N12" s="25" t="s">
        <v>15</v>
      </c>
      <c r="O12" s="26" t="s">
        <v>16</v>
      </c>
      <c r="P12" s="27" t="s">
        <v>17</v>
      </c>
      <c r="Q12" s="29" t="s">
        <v>18</v>
      </c>
      <c r="R12" s="21"/>
      <c r="S12" s="21"/>
    </row>
    <row r="13" spans="1:19" ht="39" customHeight="1" x14ac:dyDescent="0.25">
      <c r="A13" s="21"/>
      <c r="B13" s="36"/>
      <c r="C13" s="11"/>
      <c r="D13" s="11"/>
      <c r="E13" s="11"/>
      <c r="F13" s="38"/>
      <c r="G13" s="23"/>
      <c r="H13" s="23"/>
      <c r="I13" s="12" t="s">
        <v>19</v>
      </c>
      <c r="J13" s="13" t="s">
        <v>20</v>
      </c>
      <c r="K13" s="23"/>
      <c r="L13" s="12" t="s">
        <v>21</v>
      </c>
      <c r="M13" s="13" t="s">
        <v>22</v>
      </c>
      <c r="N13" s="23"/>
      <c r="O13" s="26"/>
      <c r="P13" s="28"/>
      <c r="Q13" s="30"/>
      <c r="R13" s="21"/>
      <c r="S13" s="21"/>
    </row>
    <row r="14" spans="1:19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ht="36" x14ac:dyDescent="0.25">
      <c r="A15" s="15">
        <v>1</v>
      </c>
      <c r="B15" s="15" t="s">
        <v>25</v>
      </c>
      <c r="C15" s="15" t="s">
        <v>26</v>
      </c>
      <c r="D15" s="15" t="s">
        <v>27</v>
      </c>
      <c r="E15" s="15" t="s">
        <v>28</v>
      </c>
      <c r="F15" s="16">
        <v>25000</v>
      </c>
      <c r="G15" s="16">
        <v>0</v>
      </c>
      <c r="H15" s="16">
        <v>25</v>
      </c>
      <c r="I15" s="16">
        <v>717.5</v>
      </c>
      <c r="J15" s="16">
        <v>1775</v>
      </c>
      <c r="K15" s="16">
        <v>275</v>
      </c>
      <c r="L15" s="16">
        <v>760</v>
      </c>
      <c r="M15" s="16">
        <v>1772.5</v>
      </c>
      <c r="N15" s="17"/>
      <c r="O15" s="16">
        <f t="shared" ref="O15:O18" si="0">Q15+L15+I15+K15</f>
        <v>5575</v>
      </c>
      <c r="P15" s="16">
        <v>1502.5</v>
      </c>
      <c r="Q15" s="16">
        <v>3822.5</v>
      </c>
      <c r="R15" s="16">
        <v>23497.5</v>
      </c>
      <c r="S15" s="18" t="s">
        <v>29</v>
      </c>
    </row>
    <row r="16" spans="1:19" ht="48" x14ac:dyDescent="0.25">
      <c r="A16" s="15">
        <v>2</v>
      </c>
      <c r="B16" s="15" t="s">
        <v>30</v>
      </c>
      <c r="C16" s="15" t="s">
        <v>31</v>
      </c>
      <c r="D16" s="15" t="s">
        <v>32</v>
      </c>
      <c r="E16" s="15" t="s">
        <v>28</v>
      </c>
      <c r="F16" s="16">
        <v>50000</v>
      </c>
      <c r="G16" s="16">
        <v>1854</v>
      </c>
      <c r="H16" s="16">
        <v>25</v>
      </c>
      <c r="I16" s="16">
        <v>1435</v>
      </c>
      <c r="J16" s="16">
        <v>3550</v>
      </c>
      <c r="K16" s="16">
        <v>520.34</v>
      </c>
      <c r="L16" s="16">
        <v>1520</v>
      </c>
      <c r="M16" s="16">
        <v>3545</v>
      </c>
      <c r="N16" s="17"/>
      <c r="O16" s="16">
        <f t="shared" si="0"/>
        <v>11090.68</v>
      </c>
      <c r="P16" s="16">
        <v>4834</v>
      </c>
      <c r="Q16" s="16">
        <v>7615.34</v>
      </c>
      <c r="R16" s="16">
        <v>45166</v>
      </c>
      <c r="S16" s="18" t="s">
        <v>29</v>
      </c>
    </row>
    <row r="17" spans="1:19" ht="51" x14ac:dyDescent="0.25">
      <c r="A17" s="19">
        <v>3</v>
      </c>
      <c r="B17" s="6" t="s">
        <v>33</v>
      </c>
      <c r="C17" s="6" t="s">
        <v>34</v>
      </c>
      <c r="D17" s="6" t="s">
        <v>35</v>
      </c>
      <c r="E17" s="6" t="s">
        <v>28</v>
      </c>
      <c r="F17" s="7">
        <v>75000</v>
      </c>
      <c r="G17" s="7">
        <v>6309.38</v>
      </c>
      <c r="H17" s="7">
        <v>25</v>
      </c>
      <c r="I17" s="7">
        <v>2152.5</v>
      </c>
      <c r="J17" s="7">
        <v>5325</v>
      </c>
      <c r="K17" s="7">
        <v>520.34</v>
      </c>
      <c r="L17" s="7">
        <v>2280</v>
      </c>
      <c r="M17" s="7">
        <v>5317.5</v>
      </c>
      <c r="N17" s="8"/>
      <c r="O17" s="7">
        <f t="shared" si="0"/>
        <v>16115.68</v>
      </c>
      <c r="P17" s="7">
        <v>10766.88</v>
      </c>
      <c r="Q17" s="7">
        <v>11162.84</v>
      </c>
      <c r="R17" s="7">
        <v>64233.119999999995</v>
      </c>
      <c r="S17" s="9" t="s">
        <v>29</v>
      </c>
    </row>
    <row r="18" spans="1:19" ht="51" x14ac:dyDescent="0.25">
      <c r="A18" s="19">
        <v>4</v>
      </c>
      <c r="B18" s="6" t="s">
        <v>36</v>
      </c>
      <c r="C18" s="6" t="s">
        <v>37</v>
      </c>
      <c r="D18" s="6" t="s">
        <v>38</v>
      </c>
      <c r="E18" s="6" t="s">
        <v>28</v>
      </c>
      <c r="F18" s="7">
        <v>26000</v>
      </c>
      <c r="G18" s="7">
        <v>0</v>
      </c>
      <c r="H18" s="7">
        <v>25</v>
      </c>
      <c r="I18" s="7">
        <v>746.2</v>
      </c>
      <c r="J18" s="7">
        <v>1846</v>
      </c>
      <c r="K18" s="7">
        <v>286</v>
      </c>
      <c r="L18" s="7">
        <v>790.4</v>
      </c>
      <c r="M18" s="7">
        <v>1843.4</v>
      </c>
      <c r="N18" s="8"/>
      <c r="O18" s="7">
        <f t="shared" si="0"/>
        <v>5798</v>
      </c>
      <c r="P18" s="7">
        <v>1561.6</v>
      </c>
      <c r="Q18" s="7">
        <v>3975.4</v>
      </c>
      <c r="R18" s="7">
        <v>24288.399999999998</v>
      </c>
      <c r="S18" s="9" t="s">
        <v>39</v>
      </c>
    </row>
    <row r="19" spans="1:19" x14ac:dyDescent="0.25">
      <c r="C19" t="s">
        <v>40</v>
      </c>
      <c r="F19" s="44">
        <f>SUM(F15:F18)</f>
        <v>176000</v>
      </c>
      <c r="G19" s="44">
        <f t="shared" ref="G19:R19" si="1">SUM(G15:G18)</f>
        <v>8163.38</v>
      </c>
      <c r="H19" s="44">
        <f t="shared" si="1"/>
        <v>100</v>
      </c>
      <c r="I19" s="44">
        <f t="shared" si="1"/>
        <v>5051.2</v>
      </c>
      <c r="J19" s="44">
        <f t="shared" si="1"/>
        <v>12496</v>
      </c>
      <c r="K19" s="44">
        <f t="shared" si="1"/>
        <v>1601.68</v>
      </c>
      <c r="L19" s="44">
        <f t="shared" si="1"/>
        <v>5350.4</v>
      </c>
      <c r="M19" s="44">
        <f t="shared" si="1"/>
        <v>12478.4</v>
      </c>
      <c r="N19" s="44">
        <f t="shared" si="1"/>
        <v>0</v>
      </c>
      <c r="O19" s="44">
        <f t="shared" si="1"/>
        <v>38579.360000000001</v>
      </c>
      <c r="P19" s="44">
        <f t="shared" si="1"/>
        <v>18664.979999999996</v>
      </c>
      <c r="Q19" s="44">
        <f t="shared" si="1"/>
        <v>26576.080000000002</v>
      </c>
      <c r="R19" s="44">
        <f t="shared" si="1"/>
        <v>157185.01999999999</v>
      </c>
    </row>
  </sheetData>
  <mergeCells count="19">
    <mergeCell ref="A5:S5"/>
    <mergeCell ref="A6:S6"/>
    <mergeCell ref="A8:S8"/>
    <mergeCell ref="A11:A13"/>
    <mergeCell ref="B11:B13"/>
    <mergeCell ref="F11:F13"/>
    <mergeCell ref="G11:G13"/>
    <mergeCell ref="H11:H13"/>
    <mergeCell ref="I11:O11"/>
    <mergeCell ref="P11:Q11"/>
    <mergeCell ref="R11:R13"/>
    <mergeCell ref="S11:S13"/>
    <mergeCell ref="I12:J12"/>
    <mergeCell ref="K12:K13"/>
    <mergeCell ref="L12:M12"/>
    <mergeCell ref="N12:N13"/>
    <mergeCell ref="O12:O13"/>
    <mergeCell ref="P12:P13"/>
    <mergeCell ref="Q12:Q13"/>
  </mergeCells>
  <printOptions horizontalCentered="1"/>
  <pageMargins left="0" right="0" top="0.75" bottom="0.75" header="0.3" footer="0.3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Minverva</dc:creator>
  <cp:lastModifiedBy>Patria Minverva</cp:lastModifiedBy>
  <cp:lastPrinted>2018-07-20T18:13:16Z</cp:lastPrinted>
  <dcterms:created xsi:type="dcterms:W3CDTF">2018-07-20T18:01:19Z</dcterms:created>
  <dcterms:modified xsi:type="dcterms:W3CDTF">2018-07-20T18:50:13Z</dcterms:modified>
</cp:coreProperties>
</file>